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Reemai\Downloads\Formulaires &amp; Logos\PARTICULIER\FRANÇAIS\NEW\"/>
    </mc:Choice>
  </mc:AlternateContent>
  <xr:revisionPtr revIDLastSave="0" documentId="8_{154BB179-8ADF-4B94-BF0B-E2B7E95E4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RESSE" sheetId="1" r:id="rId1"/>
    <sheet name="Calcul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Gwriij1C+uufrGd57zN9nNK2mUcR6QjIYt9O9wcCHM="/>
    </ext>
  </extLst>
</workbook>
</file>

<file path=xl/calcChain.xml><?xml version="1.0" encoding="utf-8"?>
<calcChain xmlns="http://schemas.openxmlformats.org/spreadsheetml/2006/main">
  <c r="E67" i="2" l="1"/>
  <c r="C66" i="2"/>
  <c r="C65" i="2"/>
  <c r="B65" i="2"/>
  <c r="C64" i="2"/>
  <c r="C63" i="2"/>
  <c r="C62" i="2"/>
  <c r="E59" i="2"/>
  <c r="E69" i="2" s="1"/>
  <c r="E71" i="2" s="1"/>
  <c r="E72" i="2" s="1"/>
  <c r="E73" i="2" s="1"/>
  <c r="E75" i="2" s="1"/>
  <c r="E76" i="2" s="1"/>
  <c r="B44" i="2"/>
  <c r="B45" i="2" s="1"/>
  <c r="B46" i="2" s="1"/>
  <c r="B47" i="2" s="1"/>
  <c r="B48" i="2" s="1"/>
  <c r="C40" i="2"/>
  <c r="D40" i="2" s="1"/>
  <c r="C39" i="2"/>
  <c r="D39" i="2" s="1"/>
  <c r="C38" i="2"/>
  <c r="C34" i="2"/>
  <c r="C31" i="2"/>
  <c r="B27" i="2"/>
  <c r="B28" i="2" s="1"/>
  <c r="B29" i="2" s="1"/>
  <c r="B30" i="2" s="1"/>
  <c r="B26" i="2"/>
  <c r="D25" i="2"/>
  <c r="D27" i="2" s="1"/>
  <c r="E21" i="2"/>
  <c r="I20" i="2"/>
  <c r="H20" i="2"/>
  <c r="D19" i="2"/>
  <c r="C19" i="2"/>
  <c r="D18" i="2"/>
  <c r="C18" i="2"/>
  <c r="D17" i="2"/>
  <c r="C17" i="2"/>
  <c r="D16" i="2"/>
  <c r="C16" i="2"/>
  <c r="D15" i="2"/>
  <c r="C15" i="2"/>
  <c r="I14" i="2"/>
  <c r="H14" i="2"/>
  <c r="D14" i="2"/>
  <c r="D13" i="2"/>
  <c r="C13" i="2"/>
  <c r="C10" i="2"/>
  <c r="C7" i="2"/>
  <c r="D7" i="2" s="1"/>
  <c r="H7" i="2" s="1"/>
  <c r="F5" i="2"/>
  <c r="D5" i="2"/>
  <c r="H5" i="2" s="1"/>
  <c r="C2" i="2"/>
  <c r="C1" i="2"/>
  <c r="G15" i="2" l="1"/>
  <c r="H15" i="2"/>
  <c r="H18" i="2"/>
  <c r="H13" i="2"/>
  <c r="H21" i="2" s="1"/>
  <c r="H16" i="2"/>
  <c r="H19" i="2"/>
  <c r="H17" i="2"/>
  <c r="G13" i="2"/>
  <c r="G16" i="2"/>
  <c r="I16" i="2" s="1"/>
  <c r="I17" i="2"/>
  <c r="I19" i="2"/>
  <c r="I7" i="2"/>
  <c r="F7" i="2"/>
  <c r="G18" i="2"/>
  <c r="I18" i="2" s="1"/>
  <c r="D26" i="2"/>
  <c r="I15" i="2"/>
  <c r="D28" i="2"/>
  <c r="D29" i="2"/>
  <c r="G19" i="2"/>
  <c r="G17" i="2"/>
  <c r="D30" i="2"/>
  <c r="G21" i="2" l="1"/>
  <c r="I21" i="2" s="1"/>
  <c r="I13" i="2"/>
</calcChain>
</file>

<file path=xl/sharedStrings.xml><?xml version="1.0" encoding="utf-8"?>
<sst xmlns="http://schemas.openxmlformats.org/spreadsheetml/2006/main" count="151" uniqueCount="123">
  <si>
    <t xml:space="preserve">Questionnaire - historique de propriété </t>
  </si>
  <si>
    <t xml:space="preserve">Votre nom : </t>
  </si>
  <si>
    <t xml:space="preserve">Instructions  : </t>
  </si>
  <si>
    <t xml:space="preserve"> - Si vous avez vendu une résidence principale, veuillez plutôt remplir notre questionnaire de résidence principale.</t>
  </si>
  <si>
    <t xml:space="preserve"> - Veuillez ne pas remplir ce formulaire chaque année, seulement une fois au début est nécessaire.</t>
  </si>
  <si>
    <t xml:space="preserve">Adresse complète incluant le code postal: </t>
  </si>
  <si>
    <t>Date d'Achat</t>
  </si>
  <si>
    <t xml:space="preserve">Description de la propriété : </t>
  </si>
  <si>
    <t>Pourcentage de propriété si copropriétaires</t>
  </si>
  <si>
    <t>Achat</t>
  </si>
  <si>
    <t>Source sur laquelle vous prenez l'information (ne PAS nous fournir de pièce justificative à moins que demandé spécifiquement svp) :</t>
  </si>
  <si>
    <t>Prix d'achat de l'immeuble</t>
  </si>
  <si>
    <t>$</t>
  </si>
  <si>
    <t>Remboursement de TPS &amp; TVQ sur habitation neuve</t>
  </si>
  <si>
    <t>Travaux majeurs lors de l'achat</t>
  </si>
  <si>
    <t>Taxe bienvenue</t>
  </si>
  <si>
    <t>Inspecteur payé lors de l'achat</t>
  </si>
  <si>
    <t>Évaluateur payé lors de l'achat</t>
  </si>
  <si>
    <t>Notaire payé lors de l'achat</t>
  </si>
  <si>
    <t xml:space="preserve">Autres dépenses liées à l'achat (précisez) </t>
  </si>
  <si>
    <t>SCHL* payée lors de l'achat</t>
  </si>
  <si>
    <t>Évaluation municipale (lors de l'achat si possible sinon récente)</t>
  </si>
  <si>
    <t>Terrain</t>
  </si>
  <si>
    <t>Batiment</t>
  </si>
  <si>
    <t>Il est facile de trouver cette informatin en ligne sur la plupart des registres fonciers des municipalités.</t>
  </si>
  <si>
    <t>Si vous avez vendu la propriété..</t>
  </si>
  <si>
    <t>Date de la vente</t>
  </si>
  <si>
    <t>Vente</t>
  </si>
  <si>
    <t>Prix de vente / valeur marchande au décès</t>
  </si>
  <si>
    <t>Commission d'agent immobilier</t>
  </si>
  <si>
    <t>Certificat de localisation</t>
  </si>
  <si>
    <t>Notaire</t>
  </si>
  <si>
    <t>Meubles inclus dans la vente**</t>
  </si>
  <si>
    <t>Autres frais liés à la vente (précisez)</t>
  </si>
  <si>
    <t>Pénalité bris hypothèque lors de la vente</t>
  </si>
  <si>
    <t>Dépenses en capital</t>
  </si>
  <si>
    <t xml:space="preserve">Avez-vous fait des dépenses de rénovations qui étaient des améliorations, aussi appelé des dépenses en capital ? </t>
  </si>
  <si>
    <t>Si oui, veuillez fournir le montant pour chacune des années de détention de l'immeuble.</t>
  </si>
  <si>
    <t>Ces dépenses, s'il y en a, ne doivent pas avoir été déduites du revenu locatif l'année de ces dépenses.</t>
  </si>
  <si>
    <t>Désignation de résidence principale</t>
  </si>
  <si>
    <t xml:space="preserve">Veuillez spécifier quel pourcentage de la propriété est utilisée personnellement ? </t>
  </si>
  <si>
    <t xml:space="preserve">Le pourcentage d'utilisation personnelle de la propriété a-t-il changé dans le temps ? </t>
  </si>
  <si>
    <t xml:space="preserve">Si oui, veuillez donner une historique du pourcentage d'occupation de la bâtisse aux fins personnelles. </t>
  </si>
  <si>
    <t>Récupération d'amortissement</t>
  </si>
  <si>
    <t xml:space="preserve">Avez-vous déjà déduit de l'amortissement fiscal pour cette propriété ? </t>
  </si>
  <si>
    <t>Si oui, confirmez les dépenses d'amortissement fiscal qui ont été prises pour chaque année de détention.</t>
  </si>
  <si>
    <t>Copropriété</t>
  </si>
  <si>
    <t xml:space="preserve">Avez-vous toujours possédé le même pourcentage de cette propriété en tout temps ? </t>
  </si>
  <si>
    <t>Si non, veuillez fournir une historique.</t>
  </si>
  <si>
    <t>*SCHL</t>
  </si>
  <si>
    <t xml:space="preserve">La SCHL est la Société Canadienne d'Hypothèque et Logement. </t>
  </si>
  <si>
    <t>Au Canada, tout prêt hypothécaire qui est fait sans une mise de fonds minimale doit être assuré par la SCHL.</t>
  </si>
  <si>
    <t>À titre d'exemple, une résidence personnelle doit être assurée si la mise de fonds est moindre que 20% de la valeur de la maison.</t>
  </si>
  <si>
    <t>La SCHL est normalement rajoutée à l'hypothèque par l'institution financière qui octroie l'hypothèque.</t>
  </si>
  <si>
    <t>Le montant à nous fournir comprends aussi une taxe qui est calculée séparément et payée directement par l'acheteur.</t>
  </si>
  <si>
    <t>Votre institution financière peut vous fournir ce chiffre.</t>
  </si>
  <si>
    <t>**Meubles inclus dans la vente</t>
  </si>
  <si>
    <t>Pour être admissibles, les meubles ne devaient pas être inclus lors de l'achat mais l'être lors de la vente.</t>
  </si>
  <si>
    <t>Ces meubles doivent être spécifiés sur l'acte de vente et le client doit avoir les factures.</t>
  </si>
  <si>
    <t>On utilise la juste valeur marchande des meubles.</t>
  </si>
  <si>
    <t xml:space="preserve">Nom </t>
  </si>
  <si>
    <t xml:space="preserve">ADRESSE : </t>
  </si>
  <si>
    <t>Refinancement</t>
  </si>
  <si>
    <t>Intérêts</t>
  </si>
  <si>
    <t>Pourcentage déductible</t>
  </si>
  <si>
    <t>Pondération</t>
  </si>
  <si>
    <t>Taux moyen futur</t>
  </si>
  <si>
    <t>Solde avant</t>
  </si>
  <si>
    <t>Solde après</t>
  </si>
  <si>
    <t>Montant supplémentaire</t>
  </si>
  <si>
    <t>INFORMATIONS RÉLIÉES À l'ACHAT</t>
  </si>
  <si>
    <t>Achat - date exacte</t>
  </si>
  <si>
    <t>terrain</t>
  </si>
  <si>
    <t>Bâtiment (cat 1 - 4%)</t>
  </si>
  <si>
    <t>Contrôle</t>
  </si>
  <si>
    <t>Achat - année seulement</t>
  </si>
  <si>
    <t>Source</t>
  </si>
  <si>
    <t>Prix immeuble</t>
  </si>
  <si>
    <t>Travaux lors de l'achat</t>
  </si>
  <si>
    <t>Inspecteur</t>
  </si>
  <si>
    <t>Évaluateur</t>
  </si>
  <si>
    <t>Autres dépenses d'achat</t>
  </si>
  <si>
    <t>Dépenses capitalisées</t>
  </si>
  <si>
    <t>PBR</t>
  </si>
  <si>
    <t>SCHL</t>
  </si>
  <si>
    <t>amorti linéaire sur 5 ans dans le revenu locatif courant</t>
  </si>
  <si>
    <t>si vente avant les 5 ans, le solde non amorti est réclamé sur l'année de la vente</t>
  </si>
  <si>
    <t>A Confirmer</t>
  </si>
  <si>
    <t>Confirmé</t>
  </si>
  <si>
    <t>INFORMATIONS DURANT LA DÉTENTION</t>
  </si>
  <si>
    <t>Pénalité bris hypothèque</t>
  </si>
  <si>
    <t>Doit être réparti sur la durée du terme restant, dans le revenu locatif courant</t>
  </si>
  <si>
    <t>Si vente, capitaliser.</t>
  </si>
  <si>
    <t>Évaluation municipale</t>
  </si>
  <si>
    <t>Amortissement pris</t>
  </si>
  <si>
    <t>Portion perso</t>
  </si>
  <si>
    <t>Portion locative</t>
  </si>
  <si>
    <t>Total</t>
  </si>
  <si>
    <t>Changements d'usages</t>
  </si>
  <si>
    <r>
      <rPr>
        <sz val="11"/>
        <color theme="1"/>
        <rFont val="Arial"/>
      </rPr>
      <t xml:space="preserve">L-&gt;P : 45(3) différer le gain à la vente réelle ET désigner les 4 années </t>
    </r>
    <r>
      <rPr>
        <u/>
        <sz val="11"/>
        <color rgb="FF000000"/>
        <rFont val="Calibri"/>
      </rPr>
      <t>précédentes</t>
    </r>
    <r>
      <rPr>
        <sz val="11"/>
        <color theme="1"/>
        <rFont val="Arial"/>
      </rPr>
      <t xml:space="preserve"> comme résidence prinipale. La lettre doit être envoyée avant la date limite de la déclaration pour l’année d’imposition dans laquelle le bien est réellement vendu.</t>
    </r>
  </si>
  <si>
    <r>
      <rPr>
        <sz val="11"/>
        <color theme="1"/>
        <rFont val="Arial"/>
      </rPr>
      <t>P-&gt;L : 45(2) considérer résidence personnelle malgrée que louée pendant 4 années</t>
    </r>
    <r>
      <rPr>
        <u/>
        <sz val="11"/>
        <color rgb="FF000000"/>
        <rFont val="Calibri"/>
      </rPr>
      <t xml:space="preserve"> suivantes</t>
    </r>
    <r>
      <rPr>
        <sz val="11"/>
        <color theme="1"/>
        <rFont val="Arial"/>
      </rPr>
      <t>. Lettre envoyée l'année du changement d'usage.</t>
    </r>
  </si>
  <si>
    <t>INFORMATIONS RÉLIÉES À la VENTE</t>
  </si>
  <si>
    <t>Produit de disposition</t>
  </si>
  <si>
    <t>À CONFIRMER</t>
  </si>
  <si>
    <t>Frais de vente</t>
  </si>
  <si>
    <t xml:space="preserve">frais commission </t>
  </si>
  <si>
    <t>notaires et autres</t>
  </si>
  <si>
    <t>Inspecteur et autres</t>
  </si>
  <si>
    <t>certificat de localisation</t>
  </si>
  <si>
    <t>Total frais de vente</t>
  </si>
  <si>
    <t>Gain en capital</t>
  </si>
  <si>
    <t>Commentaires</t>
  </si>
  <si>
    <t>Portion exemptée selon Tp274</t>
  </si>
  <si>
    <t>dépends du nombre d'année ou on peut qualifier la résidence de résidence principale</t>
  </si>
  <si>
    <t>Solde</t>
  </si>
  <si>
    <t>Portion copropriété</t>
  </si>
  <si>
    <t>si seul propriétaire (pas copropriétaire)</t>
  </si>
  <si>
    <t>Gain en capital imposable</t>
  </si>
  <si>
    <t>la moitié des gains en capitaux sont imposables selon la loi</t>
  </si>
  <si>
    <t>Total revenu imposable lors de la vente</t>
  </si>
  <si>
    <t>Impôt approximatif</t>
  </si>
  <si>
    <t>Hypothèse du taux marginal à ce moment</t>
  </si>
  <si>
    <t>v.2024-09-18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</si>
</sst>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$-409]* #,##0.00_ ;_-[$$-409]* \-#,##0.00\ ;_-[$$-409]* &quot;-&quot;??_ ;_-@_ "/>
    <numFmt numFmtId="165" formatCode="_ * #,##0.00_)\ [$$-C0C]_ ;_ * \(#,##0.00\)\ [$$-C0C]_ ;_ * &quot;-&quot;??_)\ [$$-C0C]_ ;_ @_ "/>
    <numFmt numFmtId="166" formatCode="yyyy\-mm\-dd"/>
    <numFmt numFmtId="167" formatCode="_ * #,##0.00_)\ &quot;$&quot;_ ;_ * \(#,##0.00\)\ &quot;$&quot;_ ;_ * &quot;-&quot;??_)\ &quot;$&quot;_ ;_ @_ "/>
    <numFmt numFmtId="168" formatCode="_-[$$-1009]* #,##0.00_-;\-[$$-1009]* #,##0.00_-;_-[$$-1009]* &quot;-&quot;??_-;_-@"/>
  </numFmts>
  <fonts count="19" x14ac:knownFonts="1">
    <font>
      <sz val="11"/>
      <color theme="1"/>
      <name val="Arial"/>
      <scheme val="minor"/>
    </font>
    <font>
      <sz val="14"/>
      <color theme="1"/>
      <name val="Arial"/>
    </font>
    <font>
      <sz val="11"/>
      <color theme="1"/>
      <name val="Arial"/>
    </font>
    <font>
      <sz val="14"/>
      <color rgb="FFFF0000"/>
      <name val="Arial"/>
    </font>
    <font>
      <sz val="10"/>
      <color theme="1"/>
      <name val="Arial"/>
    </font>
    <font>
      <sz val="16"/>
      <color theme="1"/>
      <name val="Arial"/>
    </font>
    <font>
      <i/>
      <sz val="14"/>
      <color theme="1"/>
      <name val="Arial"/>
    </font>
    <font>
      <b/>
      <i/>
      <sz val="14"/>
      <color theme="1"/>
      <name val="Arial"/>
    </font>
    <font>
      <b/>
      <sz val="14"/>
      <color theme="1"/>
      <name val="Arial"/>
    </font>
    <font>
      <sz val="11"/>
      <color theme="1"/>
      <name val="Arial"/>
      <scheme val="minor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rgb="FF000000"/>
      <name val="Calibri"/>
    </font>
    <font>
      <sz val="11"/>
      <color theme="1"/>
      <name val="Calibri"/>
    </font>
    <font>
      <b/>
      <i/>
      <sz val="11"/>
      <color rgb="FF000000"/>
      <name val="Calibri"/>
    </font>
    <font>
      <sz val="11"/>
      <color rgb="FFFF0000"/>
      <name val="Arial"/>
    </font>
    <font>
      <sz val="11"/>
      <name val="Arial"/>
    </font>
    <font>
      <u/>
      <sz val="11"/>
      <color theme="1"/>
      <name val="Arial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8CCE4"/>
        <bgColor rgb="FFB8CCE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9" fontId="1" fillId="0" borderId="2" xfId="0" applyNumberFormat="1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3" xfId="0" applyFont="1" applyBorder="1"/>
    <xf numFmtId="0" fontId="2" fillId="0" borderId="3" xfId="0" applyFont="1" applyBorder="1"/>
    <xf numFmtId="164" fontId="1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4" fontId="3" fillId="0" borderId="2" xfId="0" applyNumberFormat="1" applyFont="1" applyBorder="1"/>
    <xf numFmtId="0" fontId="8" fillId="0" borderId="0" xfId="0" applyFont="1"/>
    <xf numFmtId="0" fontId="2" fillId="0" borderId="4" xfId="0" applyFont="1" applyBorder="1"/>
    <xf numFmtId="9" fontId="5" fillId="0" borderId="4" xfId="0" applyNumberFormat="1" applyFont="1" applyBorder="1"/>
    <xf numFmtId="10" fontId="1" fillId="0" borderId="0" xfId="0" applyNumberFormat="1" applyFont="1"/>
    <xf numFmtId="0" fontId="9" fillId="0" borderId="0" xfId="0" applyFont="1"/>
    <xf numFmtId="0" fontId="10" fillId="0" borderId="0" xfId="0" applyFont="1"/>
    <xf numFmtId="166" fontId="11" fillId="0" borderId="0" xfId="0" applyNumberFormat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right"/>
    </xf>
    <xf numFmtId="10" fontId="12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right"/>
    </xf>
    <xf numFmtId="9" fontId="12" fillId="0" borderId="0" xfId="0" applyNumberFormat="1" applyFont="1" applyAlignment="1">
      <alignment horizontal="right"/>
    </xf>
    <xf numFmtId="9" fontId="12" fillId="0" borderId="0" xfId="0" applyNumberFormat="1" applyFont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9" fontId="13" fillId="0" borderId="0" xfId="0" applyNumberFormat="1" applyFont="1" applyAlignment="1">
      <alignment horizontal="right"/>
    </xf>
    <xf numFmtId="10" fontId="14" fillId="0" borderId="0" xfId="0" applyNumberFormat="1" applyFont="1" applyAlignment="1">
      <alignment horizontal="right"/>
    </xf>
    <xf numFmtId="0" fontId="2" fillId="3" borderId="5" xfId="0" applyFont="1" applyFill="1" applyBorder="1"/>
    <xf numFmtId="1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7" fontId="2" fillId="0" borderId="0" xfId="0" applyNumberFormat="1" applyFont="1"/>
    <xf numFmtId="1" fontId="2" fillId="0" borderId="0" xfId="0" applyNumberFormat="1" applyFont="1"/>
    <xf numFmtId="9" fontId="2" fillId="0" borderId="0" xfId="0" applyNumberFormat="1" applyFont="1"/>
    <xf numFmtId="9" fontId="2" fillId="3" borderId="5" xfId="0" applyNumberFormat="1" applyFont="1" applyFill="1" applyBorder="1"/>
    <xf numFmtId="0" fontId="2" fillId="0" borderId="0" xfId="0" applyFont="1"/>
    <xf numFmtId="10" fontId="2" fillId="0" borderId="0" xfId="0" applyNumberFormat="1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8" fontId="2" fillId="0" borderId="1" xfId="0" applyNumberFormat="1" applyFont="1" applyBorder="1"/>
    <xf numFmtId="0" fontId="2" fillId="0" borderId="0" xfId="0" applyFont="1" applyAlignment="1">
      <alignment horizontal="left"/>
    </xf>
    <xf numFmtId="164" fontId="17" fillId="0" borderId="0" xfId="0" applyNumberFormat="1" applyFont="1"/>
    <xf numFmtId="168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16" fillId="0" borderId="7" xfId="0" applyFont="1" applyBorder="1"/>
    <xf numFmtId="0" fontId="16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106924</xdr:rowOff>
    </xdr:from>
    <xdr:ext cx="1647825" cy="72912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34325" y="106924"/>
          <a:ext cx="1647825" cy="72912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1" sqref="C1"/>
    </sheetView>
  </sheetViews>
  <sheetFormatPr defaultColWidth="12.625" defaultRowHeight="15" customHeight="1" x14ac:dyDescent="0.2"/>
  <cols>
    <col min="1" max="1" width="50" customWidth="1"/>
    <col min="2" max="2" width="17.625" customWidth="1"/>
    <col min="3" max="3" width="22.125" customWidth="1"/>
    <col min="4" max="4" width="8.125" customWidth="1"/>
    <col min="5" max="5" width="36.5" customWidth="1"/>
    <col min="6" max="6" width="11.5" customWidth="1"/>
    <col min="7" max="7" width="13.125" customWidth="1"/>
    <col min="8" max="26" width="11.5" customWidth="1"/>
  </cols>
  <sheetData>
    <row r="1" spans="1:26" ht="18" customHeight="1" x14ac:dyDescent="0.25">
      <c r="A1" s="1" t="s">
        <v>0</v>
      </c>
      <c r="B1" s="1"/>
      <c r="C1" s="2" t="s">
        <v>122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1" t="s">
        <v>1</v>
      </c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" t="s">
        <v>3</v>
      </c>
      <c r="B5" s="1"/>
      <c r="C5" s="1"/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" t="s">
        <v>4</v>
      </c>
      <c r="B6" s="1"/>
      <c r="C6" s="1"/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5">
      <c r="A8" s="1" t="s">
        <v>5</v>
      </c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5">
      <c r="A9" s="1" t="s">
        <v>6</v>
      </c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1" t="s">
        <v>7</v>
      </c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" t="s">
        <v>8</v>
      </c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1" t="s">
        <v>9</v>
      </c>
      <c r="B12" s="1"/>
      <c r="C12" s="7"/>
      <c r="D12" s="1"/>
      <c r="E12" s="8" t="s">
        <v>10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9" t="s">
        <v>11</v>
      </c>
      <c r="B13" s="9"/>
      <c r="C13" s="10"/>
      <c r="D13" s="1" t="s">
        <v>12</v>
      </c>
      <c r="E13" s="11"/>
      <c r="F13" s="12"/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9" t="s">
        <v>13</v>
      </c>
      <c r="B14" s="9"/>
      <c r="C14" s="10"/>
      <c r="D14" s="1" t="s">
        <v>12</v>
      </c>
      <c r="E14" s="11"/>
      <c r="F14" s="12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9" t="s">
        <v>14</v>
      </c>
      <c r="B15" s="9"/>
      <c r="C15" s="10"/>
      <c r="D15" s="1" t="s">
        <v>12</v>
      </c>
      <c r="E15" s="11"/>
      <c r="F15" s="12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9" t="s">
        <v>15</v>
      </c>
      <c r="B16" s="9"/>
      <c r="C16" s="10"/>
      <c r="D16" s="1" t="s">
        <v>12</v>
      </c>
      <c r="E16" s="11"/>
      <c r="F16" s="12"/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9" t="s">
        <v>16</v>
      </c>
      <c r="B17" s="9"/>
      <c r="C17" s="10"/>
      <c r="D17" s="1" t="s">
        <v>12</v>
      </c>
      <c r="E17" s="11"/>
      <c r="F17" s="12"/>
      <c r="G17" s="1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9" t="s">
        <v>17</v>
      </c>
      <c r="B18" s="9"/>
      <c r="C18" s="10"/>
      <c r="D18" s="1" t="s">
        <v>12</v>
      </c>
      <c r="E18" s="11"/>
      <c r="F18" s="12"/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9" t="s">
        <v>18</v>
      </c>
      <c r="B19" s="9"/>
      <c r="C19" s="10"/>
      <c r="D19" s="1" t="s">
        <v>12</v>
      </c>
      <c r="E19" s="11"/>
      <c r="F19" s="12"/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9" t="s">
        <v>19</v>
      </c>
      <c r="B20" s="9"/>
      <c r="C20" s="10"/>
      <c r="D20" s="1" t="s">
        <v>12</v>
      </c>
      <c r="E20" s="11"/>
      <c r="F20" s="12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9"/>
      <c r="B21" s="9"/>
      <c r="C21" s="13"/>
      <c r="D21" s="12"/>
      <c r="E21" s="12"/>
      <c r="F21" s="12"/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 t="s">
        <v>20</v>
      </c>
      <c r="B22" s="1"/>
      <c r="C22" s="10"/>
      <c r="D22" s="1" t="s">
        <v>12</v>
      </c>
      <c r="E22" s="1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1"/>
      <c r="B23" s="1"/>
      <c r="C23" s="14"/>
      <c r="D23" s="1"/>
      <c r="E23" s="1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1" t="s">
        <v>21</v>
      </c>
      <c r="B24" s="1"/>
      <c r="C24" s="1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" t="s">
        <v>22</v>
      </c>
      <c r="B25" s="1"/>
      <c r="C25" s="10"/>
      <c r="D25" s="1" t="s">
        <v>12</v>
      </c>
      <c r="E25" s="1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">
      <c r="A26" s="1" t="s">
        <v>23</v>
      </c>
      <c r="B26" s="1"/>
      <c r="C26" s="10"/>
      <c r="D26" s="1" t="s">
        <v>12</v>
      </c>
      <c r="E26" s="1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">
      <c r="A27" s="15" t="s">
        <v>24</v>
      </c>
      <c r="B27" s="1"/>
      <c r="C27" s="16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1"/>
      <c r="B28" s="1"/>
      <c r="C28" s="1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">
      <c r="A29" s="17" t="s">
        <v>25</v>
      </c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" t="s">
        <v>26</v>
      </c>
      <c r="B30" s="1"/>
      <c r="C30" s="1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5">
      <c r="A31" s="1" t="s">
        <v>27</v>
      </c>
      <c r="B31" s="1"/>
      <c r="C31" s="1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">
      <c r="A32" s="9" t="s">
        <v>28</v>
      </c>
      <c r="B32" s="9"/>
      <c r="C32" s="10"/>
      <c r="D32" s="1" t="s">
        <v>12</v>
      </c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">
      <c r="A33" s="9" t="s">
        <v>29</v>
      </c>
      <c r="B33" s="9"/>
      <c r="C33" s="10"/>
      <c r="D33" s="1" t="s">
        <v>12</v>
      </c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">
      <c r="A34" s="9" t="s">
        <v>30</v>
      </c>
      <c r="B34" s="9"/>
      <c r="C34" s="10"/>
      <c r="D34" s="1" t="s">
        <v>12</v>
      </c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">
      <c r="A35" s="9" t="s">
        <v>31</v>
      </c>
      <c r="B35" s="9"/>
      <c r="C35" s="10"/>
      <c r="D35" s="1" t="s">
        <v>12</v>
      </c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">
      <c r="A36" s="9" t="s">
        <v>32</v>
      </c>
      <c r="B36" s="9"/>
      <c r="C36" s="10"/>
      <c r="D36" s="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">
      <c r="A37" s="9" t="s">
        <v>33</v>
      </c>
      <c r="B37" s="9"/>
      <c r="C37" s="10"/>
      <c r="D37" s="1" t="s">
        <v>12</v>
      </c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9"/>
      <c r="B38" s="9"/>
      <c r="D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">
      <c r="A39" s="1" t="s">
        <v>34</v>
      </c>
      <c r="B39" s="1"/>
      <c r="C39" s="10"/>
      <c r="D39" s="1" t="s">
        <v>12</v>
      </c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19" t="s">
        <v>35</v>
      </c>
      <c r="B41" s="19"/>
      <c r="C41" s="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1" t="s">
        <v>36</v>
      </c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1"/>
      <c r="B43" s="1"/>
      <c r="C43" s="7"/>
      <c r="D43" s="2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1"/>
      <c r="B44" s="1"/>
      <c r="C44" s="7"/>
      <c r="D44" s="2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1" t="s">
        <v>37</v>
      </c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1" t="s">
        <v>38</v>
      </c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19" t="s">
        <v>39</v>
      </c>
      <c r="B48" s="19"/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">
      <c r="A49" s="1" t="s">
        <v>40</v>
      </c>
      <c r="B49" s="19"/>
      <c r="C49" s="7"/>
      <c r="D49" s="2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1" t="s">
        <v>41</v>
      </c>
      <c r="B50" s="19"/>
      <c r="C50" s="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19"/>
      <c r="B51" s="19"/>
      <c r="C51" s="7"/>
      <c r="D51" s="2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9"/>
      <c r="B52" s="19"/>
      <c r="C52" s="7"/>
      <c r="D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" t="s">
        <v>42</v>
      </c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22"/>
      <c r="B54" s="22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9" t="s">
        <v>43</v>
      </c>
      <c r="B55" s="19"/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 t="s">
        <v>44</v>
      </c>
      <c r="B56" s="19"/>
      <c r="C56" s="7"/>
      <c r="D56" s="2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9"/>
      <c r="B57" s="19"/>
      <c r="C57" s="7"/>
      <c r="D57" s="2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 t="s">
        <v>45</v>
      </c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9" t="s">
        <v>46</v>
      </c>
      <c r="B60" s="19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 t="s">
        <v>47</v>
      </c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1"/>
      <c r="C62" s="7"/>
      <c r="D62" s="2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7"/>
      <c r="D63" s="2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 t="s">
        <v>48</v>
      </c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9" t="s">
        <v>49</v>
      </c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 t="s">
        <v>50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 t="s">
        <v>51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 t="s">
        <v>52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 t="s">
        <v>53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 t="s">
        <v>54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 t="s">
        <v>55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9" t="s">
        <v>56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 t="s">
        <v>57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 t="s">
        <v>58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 t="s">
        <v>59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25" right="0.25" top="0.75" bottom="0.75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5"/>
  <sheetViews>
    <sheetView workbookViewId="0"/>
  </sheetViews>
  <sheetFormatPr defaultColWidth="12.625" defaultRowHeight="15" customHeight="1" x14ac:dyDescent="0.2"/>
  <cols>
    <col min="1" max="1" width="8" customWidth="1"/>
    <col min="2" max="2" width="31.875" customWidth="1"/>
    <col min="3" max="3" width="21" customWidth="1"/>
    <col min="4" max="4" width="15" customWidth="1"/>
    <col min="5" max="5" width="15.125" customWidth="1"/>
    <col min="6" max="6" width="16.5" customWidth="1"/>
    <col min="7" max="7" width="13" customWidth="1"/>
    <col min="8" max="8" width="19.375" customWidth="1"/>
    <col min="9" max="9" width="15" customWidth="1"/>
    <col min="10" max="26" width="11" customWidth="1"/>
  </cols>
  <sheetData>
    <row r="1" spans="1:26" ht="14.25" customHeight="1" x14ac:dyDescent="0.2">
      <c r="B1" s="23" t="s">
        <v>60</v>
      </c>
      <c r="C1" s="23">
        <f>ADRESSE!B3</f>
        <v>0</v>
      </c>
    </row>
    <row r="2" spans="1:26" ht="14.25" customHeight="1" x14ac:dyDescent="0.2">
      <c r="B2" s="23" t="s">
        <v>61</v>
      </c>
      <c r="C2" s="23">
        <f>ADRESSE!B8</f>
        <v>0</v>
      </c>
    </row>
    <row r="3" spans="1:26" ht="14.25" customHeight="1" x14ac:dyDescent="0.2"/>
    <row r="4" spans="1:26" ht="14.25" customHeight="1" x14ac:dyDescent="0.25">
      <c r="B4" s="24" t="s">
        <v>62</v>
      </c>
      <c r="C4" s="25">
        <v>43982</v>
      </c>
      <c r="D4" s="26"/>
      <c r="E4" s="24" t="s">
        <v>63</v>
      </c>
      <c r="F4" s="26"/>
      <c r="G4" s="27" t="s">
        <v>64</v>
      </c>
      <c r="H4" s="24" t="s">
        <v>65</v>
      </c>
      <c r="I4" s="24" t="s">
        <v>66</v>
      </c>
    </row>
    <row r="5" spans="1:26" ht="14.25" customHeight="1" x14ac:dyDescent="0.25">
      <c r="B5" s="26" t="s">
        <v>67</v>
      </c>
      <c r="C5" s="28">
        <v>0</v>
      </c>
      <c r="D5" s="29" t="e">
        <f>C5/C6</f>
        <v>#DIV/0!</v>
      </c>
      <c r="E5" s="30">
        <v>0</v>
      </c>
      <c r="F5" s="31">
        <f>E5</f>
        <v>0</v>
      </c>
      <c r="G5" s="32">
        <v>1</v>
      </c>
      <c r="H5" s="29" t="e">
        <f>D5*G5</f>
        <v>#DIV/0!</v>
      </c>
      <c r="I5" s="26"/>
    </row>
    <row r="6" spans="1:26" ht="14.25" customHeight="1" x14ac:dyDescent="0.25">
      <c r="B6" s="26" t="s">
        <v>68</v>
      </c>
      <c r="C6" s="28">
        <v>0</v>
      </c>
      <c r="D6" s="26"/>
      <c r="E6" s="26"/>
      <c r="F6" s="26"/>
      <c r="G6" s="33"/>
      <c r="H6" s="26"/>
      <c r="I6" s="26"/>
    </row>
    <row r="7" spans="1:26" ht="14.25" customHeight="1" x14ac:dyDescent="0.25">
      <c r="B7" s="26" t="s">
        <v>69</v>
      </c>
      <c r="C7" s="34">
        <f>C6-C5</f>
        <v>0</v>
      </c>
      <c r="D7" s="29" t="e">
        <f>C7/C6</f>
        <v>#DIV/0!</v>
      </c>
      <c r="E7" s="28">
        <v>0</v>
      </c>
      <c r="F7" s="35" t="e">
        <f>H5*E7</f>
        <v>#DIV/0!</v>
      </c>
      <c r="G7" s="36">
        <v>0</v>
      </c>
      <c r="H7" s="29" t="e">
        <f>D7*G7</f>
        <v>#DIV/0!</v>
      </c>
      <c r="I7" s="37" t="e">
        <f>H5+H7</f>
        <v>#DIV/0!</v>
      </c>
    </row>
    <row r="8" spans="1:26" ht="14.25" customHeight="1" x14ac:dyDescent="0.2"/>
    <row r="9" spans="1:26" ht="14.25" customHeight="1" x14ac:dyDescent="0.2">
      <c r="A9" s="38" t="s">
        <v>70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2">
      <c r="B10" s="23" t="s">
        <v>71</v>
      </c>
      <c r="C10" s="39">
        <f>ADRESSE!B9</f>
        <v>0</v>
      </c>
      <c r="G10" s="23" t="s">
        <v>72</v>
      </c>
      <c r="H10" s="23" t="s">
        <v>73</v>
      </c>
      <c r="I10" s="23" t="s">
        <v>74</v>
      </c>
    </row>
    <row r="11" spans="1:26" ht="14.25" customHeight="1" x14ac:dyDescent="0.2">
      <c r="B11" s="23" t="s">
        <v>75</v>
      </c>
      <c r="C11" s="23">
        <v>0</v>
      </c>
    </row>
    <row r="12" spans="1:26" ht="14.25" customHeight="1" x14ac:dyDescent="0.2">
      <c r="D12" s="23" t="s">
        <v>76</v>
      </c>
    </row>
    <row r="13" spans="1:26" ht="14.25" customHeight="1" x14ac:dyDescent="0.2">
      <c r="B13" s="23" t="s">
        <v>77</v>
      </c>
      <c r="C13" s="40">
        <f>ADRESSE!C13</f>
        <v>0</v>
      </c>
      <c r="D13" s="41">
        <f>ADRESSE!E13</f>
        <v>0</v>
      </c>
      <c r="E13" s="42"/>
      <c r="F13" s="43"/>
      <c r="G13" s="43" t="e">
        <f>C13*$D$39</f>
        <v>#DIV/0!</v>
      </c>
      <c r="H13" s="43" t="e">
        <f>$D$40*C13</f>
        <v>#DIV/0!</v>
      </c>
      <c r="I13" s="43" t="e">
        <f t="shared" ref="I13:I20" si="0">C13-G13-H13</f>
        <v>#DIV/0!</v>
      </c>
    </row>
    <row r="14" spans="1:26" ht="14.25" customHeight="1" x14ac:dyDescent="0.2">
      <c r="B14" s="23" t="s">
        <v>78</v>
      </c>
      <c r="C14" s="43">
        <v>0</v>
      </c>
      <c r="D14" s="41">
        <f>ADRESSE!E15</f>
        <v>0</v>
      </c>
      <c r="E14" s="42"/>
      <c r="F14" s="43"/>
      <c r="G14" s="43">
        <v>0</v>
      </c>
      <c r="H14" s="43">
        <f>C14</f>
        <v>0</v>
      </c>
      <c r="I14" s="43">
        <f t="shared" si="0"/>
        <v>0</v>
      </c>
    </row>
    <row r="15" spans="1:26" ht="14.25" customHeight="1" x14ac:dyDescent="0.2">
      <c r="B15" s="23" t="s">
        <v>15</v>
      </c>
      <c r="C15" s="40">
        <f>ADRESSE!C16</f>
        <v>0</v>
      </c>
      <c r="D15" s="41">
        <f>ADRESSE!E16</f>
        <v>0</v>
      </c>
      <c r="E15" s="42"/>
      <c r="F15" s="43"/>
      <c r="G15" s="43" t="e">
        <f t="shared" ref="G15:G19" si="1">C15*$D$39</f>
        <v>#DIV/0!</v>
      </c>
      <c r="H15" s="43" t="e">
        <f t="shared" ref="H15:H19" si="2">$D$40*C15</f>
        <v>#DIV/0!</v>
      </c>
      <c r="I15" s="43" t="e">
        <f t="shared" si="0"/>
        <v>#DIV/0!</v>
      </c>
    </row>
    <row r="16" spans="1:26" ht="14.25" customHeight="1" x14ac:dyDescent="0.2">
      <c r="B16" s="23" t="s">
        <v>79</v>
      </c>
      <c r="C16" s="40">
        <f>ADRESSE!C17</f>
        <v>0</v>
      </c>
      <c r="D16" s="41">
        <f>ADRESSE!E17</f>
        <v>0</v>
      </c>
      <c r="E16" s="42"/>
      <c r="F16" s="43"/>
      <c r="G16" s="43" t="e">
        <f t="shared" si="1"/>
        <v>#DIV/0!</v>
      </c>
      <c r="H16" s="43" t="e">
        <f t="shared" si="2"/>
        <v>#DIV/0!</v>
      </c>
      <c r="I16" s="43" t="e">
        <f t="shared" si="0"/>
        <v>#DIV/0!</v>
      </c>
    </row>
    <row r="17" spans="1:26" ht="14.25" customHeight="1" x14ac:dyDescent="0.2">
      <c r="B17" s="23" t="s">
        <v>80</v>
      </c>
      <c r="C17" s="40">
        <f>ADRESSE!C18</f>
        <v>0</v>
      </c>
      <c r="D17" s="41">
        <f>ADRESSE!E18</f>
        <v>0</v>
      </c>
      <c r="E17" s="42"/>
      <c r="F17" s="43"/>
      <c r="G17" s="43" t="e">
        <f t="shared" si="1"/>
        <v>#DIV/0!</v>
      </c>
      <c r="H17" s="43" t="e">
        <f t="shared" si="2"/>
        <v>#DIV/0!</v>
      </c>
      <c r="I17" s="43" t="e">
        <f t="shared" si="0"/>
        <v>#DIV/0!</v>
      </c>
    </row>
    <row r="18" spans="1:26" ht="14.25" customHeight="1" x14ac:dyDescent="0.2">
      <c r="B18" s="23" t="s">
        <v>31</v>
      </c>
      <c r="C18" s="40">
        <f>ADRESSE!C19</f>
        <v>0</v>
      </c>
      <c r="D18" s="41">
        <f>ADRESSE!E19</f>
        <v>0</v>
      </c>
      <c r="E18" s="42"/>
      <c r="F18" s="43"/>
      <c r="G18" s="43" t="e">
        <f t="shared" si="1"/>
        <v>#DIV/0!</v>
      </c>
      <c r="H18" s="43" t="e">
        <f t="shared" si="2"/>
        <v>#DIV/0!</v>
      </c>
      <c r="I18" s="43" t="e">
        <f t="shared" si="0"/>
        <v>#DIV/0!</v>
      </c>
      <c r="L18" s="43"/>
    </row>
    <row r="19" spans="1:26" ht="14.25" customHeight="1" x14ac:dyDescent="0.2">
      <c r="B19" s="23" t="s">
        <v>81</v>
      </c>
      <c r="C19" s="40">
        <f>ADRESSE!C20</f>
        <v>0</v>
      </c>
      <c r="D19" s="41">
        <f>ADRESSE!E20</f>
        <v>0</v>
      </c>
      <c r="E19" s="42"/>
      <c r="F19" s="43"/>
      <c r="G19" s="43" t="e">
        <f t="shared" si="1"/>
        <v>#DIV/0!</v>
      </c>
      <c r="H19" s="43" t="e">
        <f t="shared" si="2"/>
        <v>#DIV/0!</v>
      </c>
      <c r="I19" s="43" t="e">
        <f t="shared" si="0"/>
        <v>#DIV/0!</v>
      </c>
    </row>
    <row r="20" spans="1:26" ht="14.25" customHeight="1" x14ac:dyDescent="0.2">
      <c r="B20" s="23" t="s">
        <v>82</v>
      </c>
      <c r="C20" s="40"/>
      <c r="D20" s="40"/>
      <c r="E20" s="43"/>
      <c r="F20" s="43"/>
      <c r="G20" s="43"/>
      <c r="H20" s="43">
        <f>C20</f>
        <v>0</v>
      </c>
      <c r="I20" s="43">
        <f t="shared" si="0"/>
        <v>0</v>
      </c>
    </row>
    <row r="21" spans="1:26" ht="14.25" customHeight="1" x14ac:dyDescent="0.2">
      <c r="B21" s="44" t="s">
        <v>83</v>
      </c>
      <c r="C21" s="44"/>
      <c r="D21" s="45"/>
      <c r="E21" s="45">
        <f>SUM(C13:C19)</f>
        <v>0</v>
      </c>
      <c r="F21" s="43"/>
      <c r="G21" s="43" t="e">
        <f t="shared" ref="G21:H21" si="3">SUM(G13:G20)</f>
        <v>#DIV/0!</v>
      </c>
      <c r="H21" s="43" t="e">
        <f t="shared" si="3"/>
        <v>#DIV/0!</v>
      </c>
      <c r="I21" s="43" t="e">
        <f>E21-G21-H21</f>
        <v>#DIV/0!</v>
      </c>
    </row>
    <row r="22" spans="1:26" ht="14.25" customHeight="1" x14ac:dyDescent="0.2">
      <c r="C22" s="43"/>
      <c r="D22" s="43"/>
      <c r="E22" s="43"/>
      <c r="F22" s="43"/>
      <c r="G22" s="43"/>
      <c r="H22" s="43"/>
    </row>
    <row r="23" spans="1:26" ht="14.25" customHeight="1" x14ac:dyDescent="0.2">
      <c r="B23" s="23" t="s">
        <v>84</v>
      </c>
      <c r="C23" s="46" t="s">
        <v>85</v>
      </c>
      <c r="G23" s="43"/>
      <c r="H23" s="43"/>
    </row>
    <row r="24" spans="1:26" ht="14.25" customHeight="1" x14ac:dyDescent="0.2">
      <c r="C24" s="23" t="s">
        <v>86</v>
      </c>
      <c r="G24" s="43"/>
      <c r="H24" s="43"/>
    </row>
    <row r="25" spans="1:26" ht="14.25" customHeight="1" x14ac:dyDescent="0.2">
      <c r="D25" s="42">
        <f>ADRESSE!C22</f>
        <v>0</v>
      </c>
      <c r="E25" s="42" t="s">
        <v>87</v>
      </c>
      <c r="F25" s="43"/>
    </row>
    <row r="26" spans="1:26" ht="14.25" customHeight="1" x14ac:dyDescent="0.2">
      <c r="B26" s="47">
        <f>C11</f>
        <v>0</v>
      </c>
      <c r="C26" s="48">
        <v>0.2</v>
      </c>
      <c r="D26" s="43">
        <f t="shared" ref="D26:D30" si="4">C26*$D$25</f>
        <v>0</v>
      </c>
    </row>
    <row r="27" spans="1:26" ht="14.25" customHeight="1" x14ac:dyDescent="0.2">
      <c r="B27" s="47">
        <f t="shared" ref="B27:B30" si="5">B26+1</f>
        <v>1</v>
      </c>
      <c r="C27" s="48">
        <v>0.2</v>
      </c>
      <c r="D27" s="43">
        <f t="shared" si="4"/>
        <v>0</v>
      </c>
      <c r="E27" s="23" t="s">
        <v>88</v>
      </c>
    </row>
    <row r="28" spans="1:26" ht="14.25" customHeight="1" x14ac:dyDescent="0.2">
      <c r="B28" s="47">
        <f t="shared" si="5"/>
        <v>2</v>
      </c>
      <c r="C28" s="48">
        <v>0.2</v>
      </c>
      <c r="D28" s="43">
        <f t="shared" si="4"/>
        <v>0</v>
      </c>
    </row>
    <row r="29" spans="1:26" ht="14.25" customHeight="1" x14ac:dyDescent="0.2">
      <c r="B29" s="47">
        <f t="shared" si="5"/>
        <v>3</v>
      </c>
      <c r="C29" s="48">
        <v>0.2</v>
      </c>
      <c r="D29" s="43">
        <f t="shared" si="4"/>
        <v>0</v>
      </c>
    </row>
    <row r="30" spans="1:26" ht="14.25" customHeight="1" x14ac:dyDescent="0.2">
      <c r="B30" s="47">
        <f t="shared" si="5"/>
        <v>4</v>
      </c>
      <c r="C30" s="48">
        <v>0.2</v>
      </c>
      <c r="D30" s="43">
        <f t="shared" si="4"/>
        <v>0</v>
      </c>
    </row>
    <row r="31" spans="1:26" ht="14.25" customHeight="1" x14ac:dyDescent="0.2">
      <c r="C31" s="48">
        <f>SUM(C26:C30)</f>
        <v>1</v>
      </c>
    </row>
    <row r="32" spans="1:26" ht="14.25" customHeight="1" x14ac:dyDescent="0.2">
      <c r="A32" s="38" t="s">
        <v>89</v>
      </c>
      <c r="B32" s="38"/>
      <c r="C32" s="49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2:7" ht="14.25" customHeight="1" x14ac:dyDescent="0.2">
      <c r="C33" s="48"/>
    </row>
    <row r="34" spans="2:7" ht="14.25" customHeight="1" x14ac:dyDescent="0.2">
      <c r="B34" s="23" t="s">
        <v>90</v>
      </c>
      <c r="C34" s="23">
        <f>ADRESSE!C39</f>
        <v>0</v>
      </c>
      <c r="D34" s="23" t="s">
        <v>91</v>
      </c>
    </row>
    <row r="35" spans="2:7" ht="14.25" customHeight="1" x14ac:dyDescent="0.2">
      <c r="C35" s="48"/>
      <c r="D35" s="23" t="s">
        <v>92</v>
      </c>
    </row>
    <row r="36" spans="2:7" ht="14.25" customHeight="1" x14ac:dyDescent="0.2"/>
    <row r="37" spans="2:7" ht="14.25" customHeight="1" x14ac:dyDescent="0.2">
      <c r="C37" s="50"/>
    </row>
    <row r="38" spans="2:7" ht="15.75" customHeight="1" x14ac:dyDescent="0.2">
      <c r="B38" s="23" t="s">
        <v>93</v>
      </c>
      <c r="C38" s="43">
        <f>C40+C39</f>
        <v>0</v>
      </c>
      <c r="F38" s="43"/>
    </row>
    <row r="39" spans="2:7" ht="14.25" customHeight="1" x14ac:dyDescent="0.2">
      <c r="B39" s="23" t="s">
        <v>22</v>
      </c>
      <c r="C39" s="43">
        <f>ADRESSE!C25</f>
        <v>0</v>
      </c>
      <c r="D39" s="51" t="e">
        <f>C39/C38</f>
        <v>#DIV/0!</v>
      </c>
      <c r="F39" s="43"/>
      <c r="G39" s="51"/>
    </row>
    <row r="40" spans="2:7" ht="14.25" customHeight="1" x14ac:dyDescent="0.2">
      <c r="B40" s="23" t="s">
        <v>23</v>
      </c>
      <c r="C40" s="43">
        <f>ADRESSE!C26</f>
        <v>0</v>
      </c>
      <c r="D40" s="51" t="e">
        <f>C40/C38</f>
        <v>#DIV/0!</v>
      </c>
      <c r="F40" s="43"/>
      <c r="G40" s="51"/>
    </row>
    <row r="41" spans="2:7" ht="14.25" customHeight="1" x14ac:dyDescent="0.2"/>
    <row r="42" spans="2:7" ht="14.25" customHeight="1" x14ac:dyDescent="0.2">
      <c r="D42" s="61" t="s">
        <v>35</v>
      </c>
      <c r="E42" s="62"/>
      <c r="F42" s="63"/>
    </row>
    <row r="43" spans="2:7" ht="14.25" customHeight="1" x14ac:dyDescent="0.2">
      <c r="C43" s="52" t="s">
        <v>94</v>
      </c>
      <c r="D43" s="53" t="s">
        <v>95</v>
      </c>
      <c r="E43" s="23" t="s">
        <v>96</v>
      </c>
      <c r="F43" s="54" t="s">
        <v>97</v>
      </c>
    </row>
    <row r="44" spans="2:7" ht="14.25" customHeight="1" x14ac:dyDescent="0.2">
      <c r="B44" s="47">
        <f>B26</f>
        <v>0</v>
      </c>
      <c r="C44" s="55"/>
      <c r="D44" s="55"/>
      <c r="E44" s="55"/>
      <c r="F44" s="55"/>
    </row>
    <row r="45" spans="2:7" ht="14.25" customHeight="1" x14ac:dyDescent="0.2">
      <c r="B45" s="47">
        <f t="shared" ref="B45:B48" si="6">B44+1</f>
        <v>1</v>
      </c>
      <c r="C45" s="55"/>
      <c r="D45" s="55"/>
      <c r="E45" s="55"/>
      <c r="F45" s="55"/>
    </row>
    <row r="46" spans="2:7" ht="14.25" customHeight="1" x14ac:dyDescent="0.2">
      <c r="B46" s="47">
        <f t="shared" si="6"/>
        <v>2</v>
      </c>
      <c r="C46" s="55"/>
      <c r="D46" s="55"/>
      <c r="E46" s="55"/>
      <c r="F46" s="55"/>
    </row>
    <row r="47" spans="2:7" ht="14.25" customHeight="1" x14ac:dyDescent="0.2">
      <c r="B47" s="47">
        <f t="shared" si="6"/>
        <v>3</v>
      </c>
      <c r="C47" s="55"/>
      <c r="D47" s="55"/>
      <c r="E47" s="55"/>
      <c r="F47" s="55"/>
    </row>
    <row r="48" spans="2:7" ht="14.25" customHeight="1" x14ac:dyDescent="0.2">
      <c r="B48" s="47">
        <f t="shared" si="6"/>
        <v>4</v>
      </c>
      <c r="C48" s="55"/>
      <c r="D48" s="55"/>
      <c r="E48" s="55"/>
      <c r="F48" s="55"/>
    </row>
    <row r="49" spans="1:26" ht="14.25" customHeight="1" x14ac:dyDescent="0.2"/>
    <row r="50" spans="1:26" ht="14.25" customHeight="1" x14ac:dyDescent="0.2">
      <c r="C50" s="47"/>
      <c r="E50" s="47"/>
      <c r="F50" s="47"/>
    </row>
    <row r="51" spans="1:26" ht="14.25" customHeight="1" x14ac:dyDescent="0.2">
      <c r="B51" s="23" t="s">
        <v>98</v>
      </c>
    </row>
    <row r="52" spans="1:26" ht="14.25" customHeight="1" x14ac:dyDescent="0.25">
      <c r="B52" s="23" t="s">
        <v>99</v>
      </c>
    </row>
    <row r="53" spans="1:26" ht="14.25" customHeight="1" x14ac:dyDescent="0.25">
      <c r="B53" s="23" t="s">
        <v>100</v>
      </c>
    </row>
    <row r="54" spans="1:26" ht="14.25" customHeight="1" x14ac:dyDescent="0.2"/>
    <row r="55" spans="1:26" ht="14.25" customHeight="1" x14ac:dyDescent="0.2"/>
    <row r="56" spans="1:26" ht="14.25" customHeight="1" x14ac:dyDescent="0.2">
      <c r="A56" s="38" t="s">
        <v>101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"/>
    <row r="58" spans="1:26" ht="14.25" customHeight="1" x14ac:dyDescent="0.2">
      <c r="B58" s="23" t="s">
        <v>27</v>
      </c>
      <c r="C58" s="50"/>
      <c r="D58" s="43"/>
      <c r="E58" s="43"/>
      <c r="F58" s="43"/>
      <c r="G58" s="43"/>
      <c r="H58" s="43"/>
    </row>
    <row r="59" spans="1:26" ht="14.25" customHeight="1" x14ac:dyDescent="0.2">
      <c r="B59" s="44" t="s">
        <v>102</v>
      </c>
      <c r="C59" s="44"/>
      <c r="D59" s="45" t="s">
        <v>103</v>
      </c>
      <c r="E59" s="56">
        <f>ADRESSE!C32</f>
        <v>0</v>
      </c>
      <c r="F59" s="43"/>
      <c r="G59" s="43"/>
      <c r="H59" s="43"/>
    </row>
    <row r="60" spans="1:26" ht="14.25" customHeight="1" x14ac:dyDescent="0.2">
      <c r="C60" s="50"/>
      <c r="D60" s="43"/>
      <c r="E60" s="43"/>
      <c r="F60" s="43"/>
      <c r="G60" s="43"/>
      <c r="H60" s="43"/>
    </row>
    <row r="61" spans="1:26" ht="14.25" customHeight="1" x14ac:dyDescent="0.2">
      <c r="B61" s="23" t="s">
        <v>104</v>
      </c>
      <c r="C61" s="50"/>
      <c r="D61" s="43"/>
      <c r="E61" s="43"/>
      <c r="F61" s="43"/>
      <c r="G61" s="43"/>
      <c r="H61" s="43"/>
    </row>
    <row r="62" spans="1:26" ht="14.25" customHeight="1" x14ac:dyDescent="0.2">
      <c r="B62" s="57" t="s">
        <v>105</v>
      </c>
      <c r="C62" s="43">
        <f>ADRESSE!C33</f>
        <v>0</v>
      </c>
      <c r="D62" s="43" t="s">
        <v>103</v>
      </c>
      <c r="E62" s="43"/>
      <c r="F62" s="43"/>
      <c r="G62" s="43"/>
      <c r="H62" s="43"/>
    </row>
    <row r="63" spans="1:26" ht="14.25" customHeight="1" x14ac:dyDescent="0.2">
      <c r="B63" s="57" t="s">
        <v>106</v>
      </c>
      <c r="C63" s="43">
        <f>ADRESSE!C35</f>
        <v>0</v>
      </c>
      <c r="D63" s="43" t="s">
        <v>103</v>
      </c>
      <c r="E63" s="43"/>
      <c r="F63" s="43"/>
      <c r="G63" s="43"/>
      <c r="H63" s="43"/>
    </row>
    <row r="64" spans="1:26" ht="14.25" customHeight="1" x14ac:dyDescent="0.2">
      <c r="B64" s="57" t="s">
        <v>107</v>
      </c>
      <c r="C64" s="43">
        <f>ADRESSE!C37</f>
        <v>0</v>
      </c>
      <c r="D64" s="43" t="s">
        <v>103</v>
      </c>
      <c r="E64" s="43"/>
      <c r="F64" s="43"/>
      <c r="G64" s="43"/>
      <c r="H64" s="43"/>
    </row>
    <row r="65" spans="2:8" ht="14.25" customHeight="1" x14ac:dyDescent="0.2">
      <c r="B65" s="57" t="str">
        <f>ADRESSE!A36</f>
        <v>Meubles inclus dans la vente**</v>
      </c>
      <c r="C65" s="43">
        <f>ADRESSE!C36</f>
        <v>0</v>
      </c>
      <c r="D65" s="43" t="s">
        <v>103</v>
      </c>
      <c r="E65" s="43"/>
      <c r="F65" s="43"/>
      <c r="G65" s="43"/>
      <c r="H65" s="43"/>
    </row>
    <row r="66" spans="2:8" ht="14.25" customHeight="1" x14ac:dyDescent="0.2">
      <c r="B66" s="57" t="s">
        <v>108</v>
      </c>
      <c r="C66" s="45">
        <f>ADRESSE!C34</f>
        <v>0</v>
      </c>
      <c r="D66" s="43" t="s">
        <v>103</v>
      </c>
      <c r="E66" s="43"/>
      <c r="F66" s="43"/>
      <c r="G66" s="43"/>
      <c r="H66" s="43"/>
    </row>
    <row r="67" spans="2:8" ht="14.25" customHeight="1" x14ac:dyDescent="0.2">
      <c r="B67" s="44" t="s">
        <v>109</v>
      </c>
      <c r="C67" s="45"/>
      <c r="D67" s="45"/>
      <c r="E67" s="45">
        <f>SUM(C62:C66)</f>
        <v>0</v>
      </c>
      <c r="F67" s="43"/>
      <c r="G67" s="43"/>
      <c r="H67" s="43"/>
    </row>
    <row r="68" spans="2:8" ht="14.25" customHeight="1" x14ac:dyDescent="0.2">
      <c r="C68" s="43"/>
      <c r="D68" s="43"/>
      <c r="E68" s="43"/>
      <c r="F68" s="43"/>
      <c r="G68" s="43"/>
      <c r="H68" s="43"/>
    </row>
    <row r="69" spans="2:8" ht="14.25" customHeight="1" x14ac:dyDescent="0.2">
      <c r="D69" s="23" t="s">
        <v>110</v>
      </c>
      <c r="E69" s="43">
        <f>E59-E67-E21</f>
        <v>0</v>
      </c>
      <c r="G69" s="58" t="s">
        <v>111</v>
      </c>
      <c r="H69" s="43"/>
    </row>
    <row r="70" spans="2:8" ht="14.25" customHeight="1" x14ac:dyDescent="0.2">
      <c r="D70" s="2" t="s">
        <v>112</v>
      </c>
      <c r="E70" s="59">
        <v>0</v>
      </c>
      <c r="G70" s="43" t="s">
        <v>113</v>
      </c>
      <c r="H70" s="43"/>
    </row>
    <row r="71" spans="2:8" ht="14.25" customHeight="1" x14ac:dyDescent="0.2">
      <c r="D71" s="43" t="s">
        <v>114</v>
      </c>
      <c r="E71" s="43">
        <f>E69-E70</f>
        <v>0</v>
      </c>
      <c r="G71" s="43"/>
      <c r="H71" s="43"/>
    </row>
    <row r="72" spans="2:8" ht="14.25" customHeight="1" x14ac:dyDescent="0.2">
      <c r="D72" s="60" t="s">
        <v>115</v>
      </c>
      <c r="E72" s="43">
        <f t="shared" ref="E72:E73" si="7">F72*E71</f>
        <v>0</v>
      </c>
      <c r="F72" s="48">
        <v>1</v>
      </c>
      <c r="G72" s="43" t="s">
        <v>116</v>
      </c>
      <c r="H72" s="43"/>
    </row>
    <row r="73" spans="2:8" ht="14.25" customHeight="1" x14ac:dyDescent="0.2">
      <c r="D73" s="2" t="s">
        <v>117</v>
      </c>
      <c r="E73" s="43">
        <f t="shared" si="7"/>
        <v>0</v>
      </c>
      <c r="F73" s="48">
        <v>0.5</v>
      </c>
      <c r="G73" s="43" t="s">
        <v>118</v>
      </c>
      <c r="H73" s="43"/>
    </row>
    <row r="74" spans="2:8" ht="14.25" customHeight="1" x14ac:dyDescent="0.2">
      <c r="D74" s="2" t="s">
        <v>43</v>
      </c>
      <c r="E74" s="45"/>
      <c r="F74" s="48"/>
      <c r="G74" s="43"/>
      <c r="H74" s="43"/>
    </row>
    <row r="75" spans="2:8" ht="14.25" customHeight="1" x14ac:dyDescent="0.2">
      <c r="D75" s="2" t="s">
        <v>119</v>
      </c>
      <c r="E75" s="43">
        <f>E73+E74</f>
        <v>0</v>
      </c>
      <c r="F75" s="48"/>
      <c r="G75" s="43"/>
      <c r="H75" s="43"/>
    </row>
    <row r="76" spans="2:8" ht="14.25" customHeight="1" x14ac:dyDescent="0.2">
      <c r="D76" s="2" t="s">
        <v>120</v>
      </c>
      <c r="E76" s="43">
        <f>F76*E75</f>
        <v>0</v>
      </c>
      <c r="F76" s="51">
        <v>0.38400000000000001</v>
      </c>
      <c r="G76" s="43" t="s">
        <v>121</v>
      </c>
      <c r="H76" s="43"/>
    </row>
    <row r="77" spans="2:8" ht="14.25" customHeight="1" x14ac:dyDescent="0.2"/>
    <row r="78" spans="2:8" ht="14.25" customHeight="1" x14ac:dyDescent="0.2"/>
    <row r="79" spans="2:8" ht="14.25" customHeight="1" x14ac:dyDescent="0.2"/>
    <row r="80" spans="2:8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</sheetData>
  <mergeCells count="1">
    <mergeCell ref="D42:F4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ADRESSE</vt:lpstr>
      <vt:lpstr>Calculs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Reemai</dc:creator>
  <cp:lastModifiedBy>Remi Sansregret</cp:lastModifiedBy>
  <dcterms:created xsi:type="dcterms:W3CDTF">2006-09-12T15:06:44Z</dcterms:created>
  <dcterms:modified xsi:type="dcterms:W3CDTF">2024-09-18T12:12:53Z</dcterms:modified>
</cp:coreProperties>
</file>